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2165" yWindow="465" windowWidth="28695" windowHeight="16440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  <c r="J42" i="1"/>
  <c r="J40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" i="1"/>
  <c r="J5" i="1"/>
  <c r="J6" i="1"/>
  <c r="J7" i="1"/>
  <c r="J3" i="1"/>
  <c r="E45" i="1"/>
  <c r="J41" i="1"/>
</calcChain>
</file>

<file path=xl/sharedStrings.xml><?xml version="1.0" encoding="utf-8"?>
<sst xmlns="http://schemas.openxmlformats.org/spreadsheetml/2006/main" count="222" uniqueCount="145">
  <si>
    <t>codice materiale</t>
  </si>
  <si>
    <t>descrizione</t>
  </si>
  <si>
    <t>Unità misura base</t>
  </si>
  <si>
    <t>Partita</t>
  </si>
  <si>
    <t>scadenza partita</t>
  </si>
  <si>
    <t>prezzo pubblico ivato</t>
  </si>
  <si>
    <t>iva %</t>
  </si>
  <si>
    <t>Valore complessivo Prezzo al pubblico de ivato</t>
  </si>
  <si>
    <t>2OVIXP</t>
  </si>
  <si>
    <t>OVIX CREMA 75ml</t>
  </si>
  <si>
    <t>PZ</t>
  </si>
  <si>
    <t>180761A</t>
  </si>
  <si>
    <t>DERM/30</t>
  </si>
  <si>
    <t>DERMAVEEL CREMA 30 ML</t>
  </si>
  <si>
    <t>89558</t>
  </si>
  <si>
    <t>2NATU3</t>
  </si>
  <si>
    <t>NATUR 3</t>
  </si>
  <si>
    <t>1108</t>
  </si>
  <si>
    <t>30/04/2023</t>
  </si>
  <si>
    <t>GLI603CI</t>
  </si>
  <si>
    <t>GLIZIGEN SPRAY INTIMO 60 ML</t>
  </si>
  <si>
    <t>V-1</t>
  </si>
  <si>
    <t>SAL504CI</t>
  </si>
  <si>
    <t>STAMIBIO CALMDERM TUBO 50ML</t>
  </si>
  <si>
    <t>2703</t>
  </si>
  <si>
    <t>SDE754CI</t>
  </si>
  <si>
    <t>STAMIBIO DERM CREMA IDRATANTE</t>
  </si>
  <si>
    <t>2424</t>
  </si>
  <si>
    <t>SSE304CI</t>
  </si>
  <si>
    <t>STAMIBIO SERUM FLACONE AIRLESS 30ML</t>
  </si>
  <si>
    <t>2753</t>
  </si>
  <si>
    <t>SLO504CI</t>
  </si>
  <si>
    <t>STAMIBIO LOTION LOZIONE DERMATOLOGICA</t>
  </si>
  <si>
    <t>1362</t>
  </si>
  <si>
    <t>DOS00NDI</t>
  </si>
  <si>
    <t>IXPLIT S&amp;V SOLE + 0 NERO</t>
  </si>
  <si>
    <t>170607</t>
  </si>
  <si>
    <t>DOV10BAI</t>
  </si>
  <si>
    <t>IXPLIT S&amp;V ANTIRIFLESSO + 1 BLU</t>
  </si>
  <si>
    <t>170510</t>
  </si>
  <si>
    <t>DOV10NAI</t>
  </si>
  <si>
    <t>IXPLIT S&amp;V ANTIRIFLESSO + 1 NERO</t>
  </si>
  <si>
    <t>DOV10NFI</t>
  </si>
  <si>
    <t>IXPLIT S&amp;V FOTOCROMATICO + 1 NERO</t>
  </si>
  <si>
    <t>DOV10TFI</t>
  </si>
  <si>
    <t>IXPLIT S&amp;V FOTOCROMATICO + 1 TARTARUGA</t>
  </si>
  <si>
    <t>DOV15BAI</t>
  </si>
  <si>
    <t>IXPLIT S&amp;V ANTIRIFLESSO + 1,5 BLU</t>
  </si>
  <si>
    <t>DOV15BDI</t>
  </si>
  <si>
    <t>IXPLIT SALMOIRAGHI&amp;VIGANO'VISTA+1,5 BLU</t>
  </si>
  <si>
    <t>280716</t>
  </si>
  <si>
    <t>DOV15NAI</t>
  </si>
  <si>
    <t>IXPLIT S&amp;V ANTIRIFLESSO + 1,5 NERO</t>
  </si>
  <si>
    <t>DOV15NFI</t>
  </si>
  <si>
    <t>IXPLIT S&amp;V FOTOCROMATICO + 1,5 NERO</t>
  </si>
  <si>
    <t>DOV15TFI</t>
  </si>
  <si>
    <t>IXPLIT S&amp;V FOTOCROMATICO + 1,5 TARTARUGA</t>
  </si>
  <si>
    <t>DOV20BAI</t>
  </si>
  <si>
    <t>IXPLIT S&amp;V ANTIRIFLESSO + 2 BLU</t>
  </si>
  <si>
    <t>DOV20GDI</t>
  </si>
  <si>
    <t>IXPLIT SALMOIRAGHI&amp;VIGANO'VISTA+2 GREY</t>
  </si>
  <si>
    <t>250716</t>
  </si>
  <si>
    <t>DOV20NAI</t>
  </si>
  <si>
    <t>IXPLIT S&amp;V ANTIRIFLESSO + 2 NERO</t>
  </si>
  <si>
    <t>DOV20NFI</t>
  </si>
  <si>
    <t>IXPLIT S&amp;V FOTOCROMATICO + 2 NERO</t>
  </si>
  <si>
    <t>DOV20TFI</t>
  </si>
  <si>
    <t>IXPLIT S&amp;V FOTOCROMATICO + 2 TARTARUGA</t>
  </si>
  <si>
    <t>DOV25BAI</t>
  </si>
  <si>
    <t>IXPLIT S&amp;V ANTIRIFLESSO + 2,5 BLU</t>
  </si>
  <si>
    <t>DOV25NAI</t>
  </si>
  <si>
    <t>IXPLIT S&amp;V ANTIRIFLESSO + 2,5 NERO</t>
  </si>
  <si>
    <t>DOV25NFI</t>
  </si>
  <si>
    <t>IXPLIT S&amp;V FOTOCROMATICO + 2,5 NERO</t>
  </si>
  <si>
    <t>170110</t>
  </si>
  <si>
    <t>DOV25TFI</t>
  </si>
  <si>
    <t>IXPLIT S&amp;V FOTOCROMATICO + 2,5 TARTARUGA</t>
  </si>
  <si>
    <t>DOV30BAI</t>
  </si>
  <si>
    <t>IXPLIT S&amp;V ANTIRIFLESSO + 3 BLU</t>
  </si>
  <si>
    <t>DOV30BDI</t>
  </si>
  <si>
    <t>IXPLIT SALMOIRAGHI&amp;VIGANO'VISTA+3 BLU</t>
  </si>
  <si>
    <t>DOV30NAI</t>
  </si>
  <si>
    <t>IXPLIT S&amp;V ANTIRIFLESSO + 3 NERO</t>
  </si>
  <si>
    <t>DOV30NFI</t>
  </si>
  <si>
    <t>IXPLIT S&amp;V FOTOCROMATICO + 3 NERO</t>
  </si>
  <si>
    <t>DOV30TFI</t>
  </si>
  <si>
    <t>IXPLIT S&amp;V FOTOCROMATICO + 3 TARTARUGA</t>
  </si>
  <si>
    <t>FEM288II</t>
  </si>
  <si>
    <t>SYMBIOFEM PLUS 28 BUSTINE</t>
  </si>
  <si>
    <t>INU108II</t>
  </si>
  <si>
    <t>INUVITAL PLUS 10 BUSTE</t>
  </si>
  <si>
    <t>TG0602</t>
  </si>
  <si>
    <t>SO1202II</t>
  </si>
  <si>
    <t>SON FORMULA MAP 120 COMPRESSE</t>
  </si>
  <si>
    <t>MS850</t>
  </si>
  <si>
    <t>stock 21/01/2021</t>
  </si>
  <si>
    <t>INUVITAL PLUS 30 BUSTE</t>
  </si>
  <si>
    <t>INU308II</t>
  </si>
  <si>
    <t>Immagini prodotto</t>
  </si>
  <si>
    <t>codice EAN</t>
  </si>
  <si>
    <t>906306319</t>
  </si>
  <si>
    <t>935824490</t>
  </si>
  <si>
    <t>903016309</t>
  </si>
  <si>
    <t>931004485</t>
  </si>
  <si>
    <t>933415578</t>
  </si>
  <si>
    <t>931082325</t>
  </si>
  <si>
    <t>933415541</t>
  </si>
  <si>
    <t>931082352</t>
  </si>
  <si>
    <t>935925216</t>
  </si>
  <si>
    <t>938818566</t>
  </si>
  <si>
    <t>938818616</t>
  </si>
  <si>
    <t>938818667</t>
  </si>
  <si>
    <t>938818717</t>
  </si>
  <si>
    <t>938818578</t>
  </si>
  <si>
    <t>935925103</t>
  </si>
  <si>
    <t>938818628</t>
  </si>
  <si>
    <t>938818679</t>
  </si>
  <si>
    <t>938818729</t>
  </si>
  <si>
    <t>938818580</t>
  </si>
  <si>
    <t>935925141</t>
  </si>
  <si>
    <t>938818630</t>
  </si>
  <si>
    <t>938818681</t>
  </si>
  <si>
    <t>938818731</t>
  </si>
  <si>
    <t>938818592</t>
  </si>
  <si>
    <t>938818642</t>
  </si>
  <si>
    <t>938818693</t>
  </si>
  <si>
    <t>938818743</t>
  </si>
  <si>
    <t>938818604</t>
  </si>
  <si>
    <t>935925192</t>
  </si>
  <si>
    <t>938818655</t>
  </si>
  <si>
    <t>938818705</t>
  </si>
  <si>
    <t>938818756</t>
  </si>
  <si>
    <t>934551577</t>
  </si>
  <si>
    <t>934551514</t>
  </si>
  <si>
    <t>934551490</t>
  </si>
  <si>
    <t>941113589</t>
  </si>
  <si>
    <t xml:space="preserve">crema x pelli sensibili </t>
  </si>
  <si>
    <t>crema dermatite</t>
  </si>
  <si>
    <t>Crema idratante e rivitalizzante seno</t>
  </si>
  <si>
    <t>è un prodotto studiato per una detersione naturale, nel completo rispetto dell’ambiente vaginale.
Igienizza in modo delicato e non saponoso, svolge un’azione lenitiva per la presenza di acido glicirrizico attivato e contribuisce ad alleviare sensazioni di fastidio ed irritazione.</t>
  </si>
  <si>
    <t>Crema fluida dermocosmetica utile per pelli sensibili, irritabili e tendenti alla desquamazione.</t>
  </si>
  <si>
    <t xml:space="preserve">Crema fluida idratante  utile per pelli sensibili, </t>
  </si>
  <si>
    <t>Siero dermocosmetico rivitalizzante e rigenerante della cute del viso, particolarmente indicato per il contorno occhi.</t>
  </si>
  <si>
    <t>lozione, dalle proprietà lenitive, nutrienti ed epitelizzanti, esplica un'azione specifica sul cuoio capelluto</t>
  </si>
  <si>
    <t>Integratori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</si>
</sst>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11" x14ac:knownFonts="1">
    <font>
      <sz val="10"/>
      <name val="Arial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55555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Border="1"/>
    <xf numFmtId="164" fontId="2" fillId="0" borderId="1" xfId="0" applyNumberFormat="1" applyFont="1" applyBorder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14" fontId="2" fillId="0" borderId="0" xfId="0" applyNumberFormat="1" applyFont="1" applyAlignment="1">
      <alignment horizontal="center" vertical="center"/>
    </xf>
    <xf numFmtId="44" fontId="2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44" fontId="5" fillId="0" borderId="0" xfId="0" applyNumberFormat="1" applyFont="1" applyBorder="1"/>
    <xf numFmtId="0" fontId="2" fillId="0" borderId="0" xfId="0" applyFont="1" applyBorder="1"/>
    <xf numFmtId="164" fontId="2" fillId="0" borderId="0" xfId="0" applyNumberFormat="1" applyFont="1" applyBorder="1"/>
    <xf numFmtId="44" fontId="5" fillId="3" borderId="1" xfId="0" applyNumberFormat="1" applyFont="1" applyFill="1" applyBorder="1"/>
    <xf numFmtId="3" fontId="5" fillId="3" borderId="1" xfId="0" applyNumberFormat="1" applyFont="1" applyFill="1" applyBorder="1"/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38</xdr:row>
      <xdr:rowOff>1574805</xdr:rowOff>
    </xdr:from>
    <xdr:to>
      <xdr:col>11</xdr:col>
      <xdr:colOff>38099</xdr:colOff>
      <xdr:row>40</xdr:row>
      <xdr:rowOff>7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A09C3A25-2E10-DF4C-B9EC-879946F0C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1709399" y="72898006"/>
          <a:ext cx="2235202" cy="1727199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215900</xdr:rowOff>
    </xdr:from>
    <xdr:to>
      <xdr:col>1</xdr:col>
      <xdr:colOff>1181894</xdr:colOff>
      <xdr:row>0</xdr:row>
      <xdr:rowOff>1346200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132AE180-3D08-AB40-A875-EB7C53549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215900"/>
          <a:ext cx="2896394" cy="1130300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</xdr:colOff>
      <xdr:row>1</xdr:row>
      <xdr:rowOff>745072</xdr:rowOff>
    </xdr:from>
    <xdr:to>
      <xdr:col>11</xdr:col>
      <xdr:colOff>12699</xdr:colOff>
      <xdr:row>3</xdr:row>
      <xdr:rowOff>254003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AD6A1736-DFF2-3B44-A381-BEDD39AFD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1650134" y="2633138"/>
          <a:ext cx="2302931" cy="1727199"/>
        </a:xfrm>
        <a:prstGeom prst="rect">
          <a:avLst/>
        </a:prstGeom>
      </xdr:spPr>
    </xdr:pic>
    <xdr:clientData/>
  </xdr:twoCellAnchor>
  <xdr:twoCellAnchor editAs="oneCell">
    <xdr:from>
      <xdr:col>9</xdr:col>
      <xdr:colOff>1117599</xdr:colOff>
      <xdr:row>2</xdr:row>
      <xdr:rowOff>1714507</xdr:rowOff>
    </xdr:from>
    <xdr:to>
      <xdr:col>10</xdr:col>
      <xdr:colOff>1714498</xdr:colOff>
      <xdr:row>4</xdr:row>
      <xdr:rowOff>165103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ACB95117-2199-1A4E-9E03-5C6E5A84A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1645901" y="4470405"/>
          <a:ext cx="2260596" cy="1727199"/>
        </a:xfrm>
        <a:prstGeom prst="rect">
          <a:avLst/>
        </a:prstGeom>
      </xdr:spPr>
    </xdr:pic>
    <xdr:clientData/>
  </xdr:twoCellAnchor>
  <xdr:twoCellAnchor editAs="oneCell">
    <xdr:from>
      <xdr:col>9</xdr:col>
      <xdr:colOff>1123951</xdr:colOff>
      <xdr:row>3</xdr:row>
      <xdr:rowOff>1879602</xdr:rowOff>
    </xdr:from>
    <xdr:to>
      <xdr:col>10</xdr:col>
      <xdr:colOff>1708148</xdr:colOff>
      <xdr:row>5</xdr:row>
      <xdr:rowOff>355599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F7EB2825-A724-E34A-B93B-10AEBB233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0642601" y="6559552"/>
          <a:ext cx="2285997" cy="1714497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28574</xdr:colOff>
      <xdr:row>5</xdr:row>
      <xdr:rowOff>76204</xdr:rowOff>
    </xdr:from>
    <xdr:to>
      <xdr:col>10</xdr:col>
      <xdr:colOff>1676400</xdr:colOff>
      <xdr:row>6</xdr:row>
      <xdr:rowOff>49369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FE468CBC-C3FF-504E-8AC7-79A2D267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1838704" y="8395574"/>
          <a:ext cx="1878165" cy="164782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</xdr:row>
      <xdr:rowOff>1782242</xdr:rowOff>
    </xdr:from>
    <xdr:to>
      <xdr:col>10</xdr:col>
      <xdr:colOff>1663700</xdr:colOff>
      <xdr:row>7</xdr:row>
      <xdr:rowOff>190508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A7315C3E-BCCA-3849-A5EF-419FB7C87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1648017" y="10263725"/>
          <a:ext cx="2218266" cy="1663700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25401</xdr:colOff>
      <xdr:row>37</xdr:row>
      <xdr:rowOff>1511302</xdr:rowOff>
    </xdr:from>
    <xdr:to>
      <xdr:col>11</xdr:col>
      <xdr:colOff>12702</xdr:colOff>
      <xdr:row>38</xdr:row>
      <xdr:rowOff>1892303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B3CB6A3C-9798-F24F-AAEC-99F49FB8E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1664951" y="70961252"/>
          <a:ext cx="2286001" cy="1714501"/>
        </a:xfrm>
        <a:prstGeom prst="rect">
          <a:avLst/>
        </a:prstGeom>
      </xdr:spPr>
    </xdr:pic>
    <xdr:clientData/>
  </xdr:twoCellAnchor>
  <xdr:twoCellAnchor editAs="oneCell">
    <xdr:from>
      <xdr:col>10</xdr:col>
      <xdr:colOff>3176</xdr:colOff>
      <xdr:row>40</xdr:row>
      <xdr:rowOff>1574799</xdr:rowOff>
    </xdr:from>
    <xdr:to>
      <xdr:col>11</xdr:col>
      <xdr:colOff>9527</xdr:colOff>
      <xdr:row>42</xdr:row>
      <xdr:rowOff>76200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7068F58A-D125-9D44-9E33-FF30100B4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1639551" y="76742924"/>
          <a:ext cx="2311401" cy="1733551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25401</xdr:colOff>
      <xdr:row>11</xdr:row>
      <xdr:rowOff>12700</xdr:rowOff>
    </xdr:from>
    <xdr:to>
      <xdr:col>10</xdr:col>
      <xdr:colOff>1720851</xdr:colOff>
      <xdr:row>12</xdr:row>
      <xdr:rowOff>368300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49129A6E-8F74-2746-91CA-81314CAFE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60101" y="19646900"/>
          <a:ext cx="1695450" cy="226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25401</xdr:colOff>
      <xdr:row>12</xdr:row>
      <xdr:rowOff>50800</xdr:rowOff>
    </xdr:from>
    <xdr:to>
      <xdr:col>10</xdr:col>
      <xdr:colOff>1720851</xdr:colOff>
      <xdr:row>13</xdr:row>
      <xdr:rowOff>406400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0C963D8D-F3B7-A749-B4C2-DD5E2BD62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60101" y="21590000"/>
          <a:ext cx="1695450" cy="226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38101</xdr:colOff>
      <xdr:row>13</xdr:row>
      <xdr:rowOff>38100</xdr:rowOff>
    </xdr:from>
    <xdr:to>
      <xdr:col>11</xdr:col>
      <xdr:colOff>6351</xdr:colOff>
      <xdr:row>14</xdr:row>
      <xdr:rowOff>393700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3B0ACA9D-267F-ED41-99C6-DB6B51073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72801" y="23482300"/>
          <a:ext cx="1695450" cy="226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12701</xdr:colOff>
      <xdr:row>14</xdr:row>
      <xdr:rowOff>25400</xdr:rowOff>
    </xdr:from>
    <xdr:to>
      <xdr:col>10</xdr:col>
      <xdr:colOff>1708151</xdr:colOff>
      <xdr:row>15</xdr:row>
      <xdr:rowOff>381000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4EDD267B-2FFF-414D-A86B-60A92D683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47401" y="25374600"/>
          <a:ext cx="1695450" cy="226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25400</xdr:colOff>
      <xdr:row>15</xdr:row>
      <xdr:rowOff>33867</xdr:rowOff>
    </xdr:from>
    <xdr:to>
      <xdr:col>10</xdr:col>
      <xdr:colOff>1704975</xdr:colOff>
      <xdr:row>16</xdr:row>
      <xdr:rowOff>368300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9A60EAA4-ED24-CF47-AD86-1F7A3511F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0800000">
          <a:off x="10960100" y="27288067"/>
          <a:ext cx="1679575" cy="2239433"/>
        </a:xfrm>
        <a:prstGeom prst="rect">
          <a:avLst/>
        </a:prstGeom>
      </xdr:spPr>
    </xdr:pic>
    <xdr:clientData/>
  </xdr:twoCellAnchor>
  <xdr:twoCellAnchor editAs="oneCell">
    <xdr:from>
      <xdr:col>10</xdr:col>
      <xdr:colOff>23285</xdr:colOff>
      <xdr:row>16</xdr:row>
      <xdr:rowOff>7757</xdr:rowOff>
    </xdr:from>
    <xdr:to>
      <xdr:col>11</xdr:col>
      <xdr:colOff>12704</xdr:colOff>
      <xdr:row>17</xdr:row>
      <xdr:rowOff>391583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9B19E601-C45A-6048-B02F-3FE6AA981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0671882" y="29453060"/>
          <a:ext cx="2288826" cy="1716619"/>
        </a:xfrm>
        <a:prstGeom prst="rect">
          <a:avLst/>
        </a:prstGeom>
      </xdr:spPr>
    </xdr:pic>
    <xdr:clientData/>
  </xdr:twoCellAnchor>
  <xdr:twoCellAnchor editAs="oneCell">
    <xdr:from>
      <xdr:col>10</xdr:col>
      <xdr:colOff>23286</xdr:colOff>
      <xdr:row>17</xdr:row>
      <xdr:rowOff>7757</xdr:rowOff>
    </xdr:from>
    <xdr:to>
      <xdr:col>11</xdr:col>
      <xdr:colOff>12705</xdr:colOff>
      <xdr:row>18</xdr:row>
      <xdr:rowOff>391583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2D96D469-45B9-9A44-A4C5-8A405C56D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0671883" y="31358060"/>
          <a:ext cx="2288826" cy="1716619"/>
        </a:xfrm>
        <a:prstGeom prst="rect">
          <a:avLst/>
        </a:prstGeom>
      </xdr:spPr>
    </xdr:pic>
    <xdr:clientData/>
  </xdr:twoCellAnchor>
  <xdr:twoCellAnchor editAs="oneCell">
    <xdr:from>
      <xdr:col>10</xdr:col>
      <xdr:colOff>23287</xdr:colOff>
      <xdr:row>18</xdr:row>
      <xdr:rowOff>20457</xdr:rowOff>
    </xdr:from>
    <xdr:to>
      <xdr:col>11</xdr:col>
      <xdr:colOff>12706</xdr:colOff>
      <xdr:row>19</xdr:row>
      <xdr:rowOff>404283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4689A795-CB92-2B4A-8821-4FA0FEC03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0671884" y="33275760"/>
          <a:ext cx="2288826" cy="1716619"/>
        </a:xfrm>
        <a:prstGeom prst="rect">
          <a:avLst/>
        </a:prstGeom>
      </xdr:spPr>
    </xdr:pic>
    <xdr:clientData/>
  </xdr:twoCellAnchor>
  <xdr:twoCellAnchor editAs="oneCell">
    <xdr:from>
      <xdr:col>10</xdr:col>
      <xdr:colOff>35988</xdr:colOff>
      <xdr:row>19</xdr:row>
      <xdr:rowOff>33157</xdr:rowOff>
    </xdr:from>
    <xdr:to>
      <xdr:col>11</xdr:col>
      <xdr:colOff>25407</xdr:colOff>
      <xdr:row>20</xdr:row>
      <xdr:rowOff>416983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9DD846CD-6118-BA44-B5FA-E8B2DFA61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0684585" y="35193460"/>
          <a:ext cx="2288826" cy="1716619"/>
        </a:xfrm>
        <a:prstGeom prst="rect">
          <a:avLst/>
        </a:prstGeom>
      </xdr:spPr>
    </xdr:pic>
    <xdr:clientData/>
  </xdr:twoCellAnchor>
  <xdr:twoCellAnchor editAs="oneCell">
    <xdr:from>
      <xdr:col>10</xdr:col>
      <xdr:colOff>50800</xdr:colOff>
      <xdr:row>20</xdr:row>
      <xdr:rowOff>33867</xdr:rowOff>
    </xdr:from>
    <xdr:to>
      <xdr:col>11</xdr:col>
      <xdr:colOff>3175</xdr:colOff>
      <xdr:row>21</xdr:row>
      <xdr:rowOff>368300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8171F682-711E-B04B-9A9C-12B2F824B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0800000">
          <a:off x="10985500" y="36813067"/>
          <a:ext cx="1679575" cy="2239433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25401</xdr:colOff>
      <xdr:row>21</xdr:row>
      <xdr:rowOff>25400</xdr:rowOff>
    </xdr:from>
    <xdr:to>
      <xdr:col>10</xdr:col>
      <xdr:colOff>1720851</xdr:colOff>
      <xdr:row>22</xdr:row>
      <xdr:rowOff>381000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28EEE807-2C67-4D4E-B83F-D8E6F2A93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60101" y="38709600"/>
          <a:ext cx="1695450" cy="226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25401</xdr:colOff>
      <xdr:row>22</xdr:row>
      <xdr:rowOff>25400</xdr:rowOff>
    </xdr:from>
    <xdr:to>
      <xdr:col>10</xdr:col>
      <xdr:colOff>1720851</xdr:colOff>
      <xdr:row>23</xdr:row>
      <xdr:rowOff>381000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2164144C-429E-A946-ACF1-4EDBE879D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60101" y="40614600"/>
          <a:ext cx="1695450" cy="226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25401</xdr:colOff>
      <xdr:row>23</xdr:row>
      <xdr:rowOff>12700</xdr:rowOff>
    </xdr:from>
    <xdr:to>
      <xdr:col>10</xdr:col>
      <xdr:colOff>1720851</xdr:colOff>
      <xdr:row>24</xdr:row>
      <xdr:rowOff>368300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ACD65EDB-6E52-5B45-BFC3-66FA7A1A8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60101" y="42506900"/>
          <a:ext cx="1695450" cy="226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38101</xdr:colOff>
      <xdr:row>24</xdr:row>
      <xdr:rowOff>12700</xdr:rowOff>
    </xdr:from>
    <xdr:to>
      <xdr:col>11</xdr:col>
      <xdr:colOff>6351</xdr:colOff>
      <xdr:row>25</xdr:row>
      <xdr:rowOff>368300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A6763F8D-A074-CA46-985E-9BF287BE0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72801" y="44411900"/>
          <a:ext cx="1695450" cy="226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38101</xdr:colOff>
      <xdr:row>25</xdr:row>
      <xdr:rowOff>12700</xdr:rowOff>
    </xdr:from>
    <xdr:to>
      <xdr:col>11</xdr:col>
      <xdr:colOff>6351</xdr:colOff>
      <xdr:row>26</xdr:row>
      <xdr:rowOff>368300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736D1DE0-5694-4F48-8931-E789B6A57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72801" y="46316900"/>
          <a:ext cx="1695450" cy="226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26</xdr:row>
      <xdr:rowOff>21165</xdr:rowOff>
    </xdr:from>
    <xdr:to>
      <xdr:col>11</xdr:col>
      <xdr:colOff>0</xdr:colOff>
      <xdr:row>27</xdr:row>
      <xdr:rowOff>368299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60DB96C0-C8BC-D542-B778-B5D3E322B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72800" y="48230365"/>
          <a:ext cx="1689100" cy="2252134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38101</xdr:colOff>
      <xdr:row>27</xdr:row>
      <xdr:rowOff>25400</xdr:rowOff>
    </xdr:from>
    <xdr:to>
      <xdr:col>11</xdr:col>
      <xdr:colOff>6351</xdr:colOff>
      <xdr:row>28</xdr:row>
      <xdr:rowOff>381000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863F563D-E831-FA40-B43D-5CEA1B8FE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72801" y="50139600"/>
          <a:ext cx="1695450" cy="226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50801</xdr:colOff>
      <xdr:row>28</xdr:row>
      <xdr:rowOff>12700</xdr:rowOff>
    </xdr:from>
    <xdr:to>
      <xdr:col>11</xdr:col>
      <xdr:colOff>19051</xdr:colOff>
      <xdr:row>29</xdr:row>
      <xdr:rowOff>368300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4E3CA188-78FB-C745-B604-C1D744901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85501" y="52031900"/>
          <a:ext cx="1695450" cy="226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38101</xdr:colOff>
      <xdr:row>29</xdr:row>
      <xdr:rowOff>12700</xdr:rowOff>
    </xdr:from>
    <xdr:to>
      <xdr:col>11</xdr:col>
      <xdr:colOff>6351</xdr:colOff>
      <xdr:row>30</xdr:row>
      <xdr:rowOff>368300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A24C703D-A471-A046-839E-D3570FD88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72801" y="53936900"/>
          <a:ext cx="1695450" cy="226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38101</xdr:colOff>
      <xdr:row>30</xdr:row>
      <xdr:rowOff>12700</xdr:rowOff>
    </xdr:from>
    <xdr:to>
      <xdr:col>11</xdr:col>
      <xdr:colOff>6351</xdr:colOff>
      <xdr:row>31</xdr:row>
      <xdr:rowOff>368300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931C569F-55FD-E547-AB99-2F685AD96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72801" y="55841900"/>
          <a:ext cx="1695450" cy="226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25400</xdr:colOff>
      <xdr:row>31</xdr:row>
      <xdr:rowOff>33865</xdr:rowOff>
    </xdr:from>
    <xdr:to>
      <xdr:col>10</xdr:col>
      <xdr:colOff>1714500</xdr:colOff>
      <xdr:row>32</xdr:row>
      <xdr:rowOff>380999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FC72666B-6F41-C045-AB67-3901AA228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60100" y="57768065"/>
          <a:ext cx="1689100" cy="2252134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25401</xdr:colOff>
      <xdr:row>32</xdr:row>
      <xdr:rowOff>38100</xdr:rowOff>
    </xdr:from>
    <xdr:to>
      <xdr:col>10</xdr:col>
      <xdr:colOff>1720851</xdr:colOff>
      <xdr:row>33</xdr:row>
      <xdr:rowOff>393700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9D3C7720-E2B8-834B-A51B-2E3C4FF62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60101" y="59677300"/>
          <a:ext cx="1695450" cy="226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25401</xdr:colOff>
      <xdr:row>33</xdr:row>
      <xdr:rowOff>25400</xdr:rowOff>
    </xdr:from>
    <xdr:to>
      <xdr:col>10</xdr:col>
      <xdr:colOff>1720851</xdr:colOff>
      <xdr:row>34</xdr:row>
      <xdr:rowOff>381000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EDA734ED-2ABC-AA43-BE66-9D18BCECB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60101" y="61569600"/>
          <a:ext cx="1695450" cy="226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25401</xdr:colOff>
      <xdr:row>34</xdr:row>
      <xdr:rowOff>12700</xdr:rowOff>
    </xdr:from>
    <xdr:to>
      <xdr:col>10</xdr:col>
      <xdr:colOff>1720851</xdr:colOff>
      <xdr:row>35</xdr:row>
      <xdr:rowOff>368300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5E55B815-6481-4F4B-9BE3-8540D80DA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60101" y="63461900"/>
          <a:ext cx="1695450" cy="226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10597</xdr:colOff>
      <xdr:row>35</xdr:row>
      <xdr:rowOff>7757</xdr:rowOff>
    </xdr:from>
    <xdr:to>
      <xdr:col>11</xdr:col>
      <xdr:colOff>16</xdr:colOff>
      <xdr:row>36</xdr:row>
      <xdr:rowOff>391583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04DADD4E-128D-5C41-85C3-62BD4F271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0659194" y="65648060"/>
          <a:ext cx="2288826" cy="1716619"/>
        </a:xfrm>
        <a:prstGeom prst="rect">
          <a:avLst/>
        </a:prstGeom>
      </xdr:spPr>
    </xdr:pic>
    <xdr:clientData/>
  </xdr:twoCellAnchor>
  <xdr:twoCellAnchor editAs="oneCell">
    <xdr:from>
      <xdr:col>10</xdr:col>
      <xdr:colOff>10600</xdr:colOff>
      <xdr:row>35</xdr:row>
      <xdr:rowOff>1861957</xdr:rowOff>
    </xdr:from>
    <xdr:to>
      <xdr:col>11</xdr:col>
      <xdr:colOff>19</xdr:colOff>
      <xdr:row>37</xdr:row>
      <xdr:rowOff>340783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01FF219E-D546-C040-AAD9-CCAD14E52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0659197" y="67502260"/>
          <a:ext cx="2288826" cy="1716619"/>
        </a:xfrm>
        <a:prstGeom prst="rect">
          <a:avLst/>
        </a:prstGeom>
      </xdr:spPr>
    </xdr:pic>
    <xdr:clientData/>
  </xdr:twoCellAnchor>
  <xdr:twoCellAnchor editAs="oneCell">
    <xdr:from>
      <xdr:col>10</xdr:col>
      <xdr:colOff>38099</xdr:colOff>
      <xdr:row>36</xdr:row>
      <xdr:rowOff>1900766</xdr:rowOff>
    </xdr:from>
    <xdr:to>
      <xdr:col>10</xdr:col>
      <xdr:colOff>1717674</xdr:colOff>
      <xdr:row>38</xdr:row>
      <xdr:rowOff>114299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4D1E5CEF-E590-4B48-9EBA-BC3A415F4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0800000">
          <a:off x="10972799" y="69159966"/>
          <a:ext cx="1679575" cy="2023533"/>
        </a:xfrm>
        <a:prstGeom prst="rect">
          <a:avLst/>
        </a:prstGeom>
      </xdr:spPr>
    </xdr:pic>
    <xdr:clientData/>
  </xdr:twoCellAnchor>
  <xdr:twoCellAnchor editAs="oneCell">
    <xdr:from>
      <xdr:col>9</xdr:col>
      <xdr:colOff>1120776</xdr:colOff>
      <xdr:row>6</xdr:row>
      <xdr:rowOff>1871137</xdr:rowOff>
    </xdr:from>
    <xdr:to>
      <xdr:col>10</xdr:col>
      <xdr:colOff>1701800</xdr:colOff>
      <xdr:row>8</xdr:row>
      <xdr:rowOff>342903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F7DCB8C5-B3AF-F949-88A0-5C897B82C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1630555" y="12265558"/>
          <a:ext cx="2281766" cy="1711324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7</xdr:row>
      <xdr:rowOff>1879599</xdr:rowOff>
    </xdr:from>
    <xdr:to>
      <xdr:col>11</xdr:col>
      <xdr:colOff>25401</xdr:colOff>
      <xdr:row>9</xdr:row>
      <xdr:rowOff>355600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313F7FFB-5D45-194E-BF09-E8C967EB8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0687050" y="14179549"/>
          <a:ext cx="2286001" cy="1714501"/>
        </a:xfrm>
        <a:prstGeom prst="rect">
          <a:avLst/>
        </a:prstGeom>
      </xdr:spPr>
    </xdr:pic>
    <xdr:clientData/>
  </xdr:twoCellAnchor>
  <xdr:twoCellAnchor editAs="oneCell">
    <xdr:from>
      <xdr:col>10</xdr:col>
      <xdr:colOff>25399</xdr:colOff>
      <xdr:row>8</xdr:row>
      <xdr:rowOff>1803402</xdr:rowOff>
    </xdr:from>
    <xdr:to>
      <xdr:col>11</xdr:col>
      <xdr:colOff>41274</xdr:colOff>
      <xdr:row>10</xdr:row>
      <xdr:rowOff>76205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8DA63EA9-C143-D844-AE23-33345CD68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0790235" y="15892466"/>
          <a:ext cx="2082803" cy="1743075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25400</xdr:colOff>
      <xdr:row>39</xdr:row>
      <xdr:rowOff>1739906</xdr:rowOff>
    </xdr:from>
    <xdr:to>
      <xdr:col>11</xdr:col>
      <xdr:colOff>25399</xdr:colOff>
      <xdr:row>41</xdr:row>
      <xdr:rowOff>165108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8F12268B-8E0D-3B45-97F3-2532970C5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1696699" y="74968107"/>
          <a:ext cx="2235202" cy="172719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1695450</xdr:colOff>
      <xdr:row>11</xdr:row>
      <xdr:rowOff>355600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2C201783-92F4-554F-AD7F-9417F4795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25300" y="17729200"/>
          <a:ext cx="1695450" cy="226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</xdr:colOff>
      <xdr:row>2</xdr:row>
      <xdr:rowOff>33872</xdr:rowOff>
    </xdr:from>
    <xdr:to>
      <xdr:col>11</xdr:col>
      <xdr:colOff>12699</xdr:colOff>
      <xdr:row>3</xdr:row>
      <xdr:rowOff>431803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6E01AA05-9D8B-5841-83FE-A28964DFD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2526434" y="2810938"/>
          <a:ext cx="2302931" cy="1727199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28576</xdr:colOff>
      <xdr:row>6</xdr:row>
      <xdr:rowOff>1883837</xdr:rowOff>
    </xdr:from>
    <xdr:to>
      <xdr:col>11</xdr:col>
      <xdr:colOff>12700</xdr:colOff>
      <xdr:row>8</xdr:row>
      <xdr:rowOff>355603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AD311161-63F8-2347-ABFC-57C5E6FB2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2544955" y="12278258"/>
          <a:ext cx="2281766" cy="17113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25399</xdr:colOff>
      <xdr:row>8</xdr:row>
      <xdr:rowOff>1803402</xdr:rowOff>
    </xdr:from>
    <xdr:to>
      <xdr:col>11</xdr:col>
      <xdr:colOff>41274</xdr:colOff>
      <xdr:row>10</xdr:row>
      <xdr:rowOff>76205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5CA73F97-6EC2-1242-AEDB-8531B7C5A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2657135" y="15892466"/>
          <a:ext cx="2082803" cy="1743075"/>
        </a:xfrm>
        <a:prstGeom prst="rect">
          <a:avLst/>
        </a:prstGeom>
      </xdr:spPr>
    </xdr:pic>
    <xdr:clientData/>
  </xdr:twoCellAnchor>
  <xdr:oneCellAnchor>
    <xdr:from>
      <xdr:col>10</xdr:col>
      <xdr:colOff>25401</xdr:colOff>
      <xdr:row>38</xdr:row>
      <xdr:rowOff>1511302</xdr:rowOff>
    </xdr:from>
    <xdr:ext cx="1714501" cy="2286001"/>
    <xdr:pic>
      <xdr:nvPicPr>
        <xdr:cNvPr id="54" name="Immagine 53">
          <a:extLst>
            <a:ext uri="{FF2B5EF4-FFF2-40B4-BE49-F238E27FC236}">
              <a16:creationId xmlns:a16="http://schemas.microsoft.com/office/drawing/2014/main" xmlns="" id="{4F557F7A-D032-C847-AB0F-D4D93783C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1664951" y="70961252"/>
          <a:ext cx="2286001" cy="1714501"/>
        </a:xfrm>
        <a:prstGeom prst="rect">
          <a:avLst/>
        </a:prstGeom>
      </xdr:spPr>
    </xdr:pic>
    <xdr:clientData/>
  </xdr:oneCellAnchor>
  <xdr:oneCellAnchor>
    <xdr:from>
      <xdr:col>10</xdr:col>
      <xdr:colOff>25401</xdr:colOff>
      <xdr:row>39</xdr:row>
      <xdr:rowOff>1511302</xdr:rowOff>
    </xdr:from>
    <xdr:ext cx="1714501" cy="2286001"/>
    <xdr:pic>
      <xdr:nvPicPr>
        <xdr:cNvPr id="55" name="Immagine 54">
          <a:extLst>
            <a:ext uri="{FF2B5EF4-FFF2-40B4-BE49-F238E27FC236}">
              <a16:creationId xmlns:a16="http://schemas.microsoft.com/office/drawing/2014/main" xmlns="" id="{E18C5FEB-247D-484F-89C3-442C4A397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1664951" y="70961252"/>
          <a:ext cx="2286001" cy="1714501"/>
        </a:xfrm>
        <a:prstGeom prst="rect">
          <a:avLst/>
        </a:prstGeom>
      </xdr:spPr>
    </xdr:pic>
    <xdr:clientData/>
  </xdr:oneCellAnchor>
  <xdr:oneCellAnchor>
    <xdr:from>
      <xdr:col>10</xdr:col>
      <xdr:colOff>25401</xdr:colOff>
      <xdr:row>40</xdr:row>
      <xdr:rowOff>1511302</xdr:rowOff>
    </xdr:from>
    <xdr:ext cx="1714501" cy="2286001"/>
    <xdr:pic>
      <xdr:nvPicPr>
        <xdr:cNvPr id="56" name="Immagine 55">
          <a:extLst>
            <a:ext uri="{FF2B5EF4-FFF2-40B4-BE49-F238E27FC236}">
              <a16:creationId xmlns:a16="http://schemas.microsoft.com/office/drawing/2014/main" xmlns="" id="{1B5B83AA-64FA-4948-AA56-55AC8B77B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1664951" y="72866252"/>
          <a:ext cx="2286001" cy="1714501"/>
        </a:xfrm>
        <a:prstGeom prst="rect">
          <a:avLst/>
        </a:prstGeom>
      </xdr:spPr>
    </xdr:pic>
    <xdr:clientData/>
  </xdr:oneCellAnchor>
  <xdr:oneCellAnchor>
    <xdr:from>
      <xdr:col>10</xdr:col>
      <xdr:colOff>25401</xdr:colOff>
      <xdr:row>40</xdr:row>
      <xdr:rowOff>1511302</xdr:rowOff>
    </xdr:from>
    <xdr:ext cx="1714501" cy="2286001"/>
    <xdr:pic>
      <xdr:nvPicPr>
        <xdr:cNvPr id="57" name="Immagine 56">
          <a:extLst>
            <a:ext uri="{FF2B5EF4-FFF2-40B4-BE49-F238E27FC236}">
              <a16:creationId xmlns:a16="http://schemas.microsoft.com/office/drawing/2014/main" xmlns="" id="{58C855AF-5E23-CB40-8574-879DEA9FB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1664951" y="70961252"/>
          <a:ext cx="2286001" cy="1714501"/>
        </a:xfrm>
        <a:prstGeom prst="rect">
          <a:avLst/>
        </a:prstGeom>
      </xdr:spPr>
    </xdr:pic>
    <xdr:clientData/>
  </xdr:oneCellAnchor>
  <xdr:oneCellAnchor>
    <xdr:from>
      <xdr:col>10</xdr:col>
      <xdr:colOff>25401</xdr:colOff>
      <xdr:row>41</xdr:row>
      <xdr:rowOff>1511302</xdr:rowOff>
    </xdr:from>
    <xdr:ext cx="1714501" cy="2286001"/>
    <xdr:pic>
      <xdr:nvPicPr>
        <xdr:cNvPr id="58" name="Immagine 57">
          <a:extLst>
            <a:ext uri="{FF2B5EF4-FFF2-40B4-BE49-F238E27FC236}">
              <a16:creationId xmlns:a16="http://schemas.microsoft.com/office/drawing/2014/main" xmlns="" id="{46EA7740-C7AC-234D-B6FD-076E07C3D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1664951" y="72866252"/>
          <a:ext cx="2286001" cy="17145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Normal="100" workbookViewId="0">
      <pane ySplit="2" topLeftCell="A3" activePane="bottomLeft" state="frozen"/>
      <selection pane="bottomLeft" activeCell="L1" sqref="L1"/>
    </sheetView>
  </sheetViews>
  <sheetFormatPr defaultColWidth="8.85546875" defaultRowHeight="15" x14ac:dyDescent="0.2"/>
  <cols>
    <col min="1" max="2" width="24.42578125" style="13" customWidth="1"/>
    <col min="3" max="3" width="45.140625" style="13" bestFit="1" customWidth="1"/>
    <col min="4" max="4" width="8.140625" style="15" customWidth="1"/>
    <col min="5" max="5" width="10" style="16" customWidth="1"/>
    <col min="6" max="6" width="15.140625" style="13" hidden="1" customWidth="1"/>
    <col min="7" max="7" width="12" style="17" customWidth="1"/>
    <col min="8" max="8" width="10.85546875" style="18" customWidth="1"/>
    <col min="9" max="9" width="6.42578125" style="13" customWidth="1"/>
    <col min="10" max="10" width="14.85546875" style="13" customWidth="1"/>
    <col min="11" max="11" width="22.7109375" style="13" customWidth="1"/>
    <col min="12" max="12" width="72" style="26" customWidth="1"/>
    <col min="13" max="16384" width="8.85546875" style="13"/>
  </cols>
  <sheetData>
    <row r="1" spans="1:12" ht="126" customHeight="1" x14ac:dyDescent="0.2"/>
    <row r="2" spans="1:12" s="5" customFormat="1" ht="63.75" x14ac:dyDescent="0.2">
      <c r="A2" s="1" t="s">
        <v>0</v>
      </c>
      <c r="B2" s="1" t="s">
        <v>99</v>
      </c>
      <c r="C2" s="1" t="s">
        <v>1</v>
      </c>
      <c r="D2" s="1" t="s">
        <v>2</v>
      </c>
      <c r="E2" s="2" t="s">
        <v>95</v>
      </c>
      <c r="F2" s="1" t="s">
        <v>3</v>
      </c>
      <c r="G2" s="3" t="s">
        <v>4</v>
      </c>
      <c r="H2" s="4" t="s">
        <v>5</v>
      </c>
      <c r="I2" s="1" t="s">
        <v>6</v>
      </c>
      <c r="J2" s="4" t="s">
        <v>7</v>
      </c>
      <c r="K2" s="4" t="s">
        <v>98</v>
      </c>
      <c r="L2" s="27"/>
    </row>
    <row r="3" spans="1:12" ht="150" customHeight="1" x14ac:dyDescent="0.2">
      <c r="A3" s="6" t="s">
        <v>8</v>
      </c>
      <c r="B3" s="6" t="s">
        <v>100</v>
      </c>
      <c r="C3" s="6" t="s">
        <v>9</v>
      </c>
      <c r="D3" s="7" t="s">
        <v>10</v>
      </c>
      <c r="E3" s="8">
        <v>1000</v>
      </c>
      <c r="F3" s="9" t="s">
        <v>11</v>
      </c>
      <c r="G3" s="10">
        <v>44500</v>
      </c>
      <c r="H3" s="11">
        <v>17</v>
      </c>
      <c r="I3" s="9">
        <v>22</v>
      </c>
      <c r="J3" s="12">
        <f>H3*E3</f>
        <v>17000</v>
      </c>
      <c r="K3" s="4"/>
      <c r="L3" s="26" t="s">
        <v>136</v>
      </c>
    </row>
    <row r="4" spans="1:12" ht="150" customHeight="1" x14ac:dyDescent="0.2">
      <c r="A4" s="6" t="s">
        <v>12</v>
      </c>
      <c r="B4" s="6" t="s">
        <v>101</v>
      </c>
      <c r="C4" s="6" t="s">
        <v>13</v>
      </c>
      <c r="D4" s="7" t="s">
        <v>10</v>
      </c>
      <c r="E4" s="8">
        <v>3000</v>
      </c>
      <c r="F4" s="9" t="s">
        <v>14</v>
      </c>
      <c r="G4" s="10">
        <v>44865</v>
      </c>
      <c r="H4" s="11">
        <v>15.7</v>
      </c>
      <c r="I4" s="9">
        <v>10</v>
      </c>
      <c r="J4" s="12">
        <f t="shared" ref="J4:J42" si="0">H4*E4</f>
        <v>47100</v>
      </c>
      <c r="L4" s="28" t="s">
        <v>137</v>
      </c>
    </row>
    <row r="5" spans="1:12" ht="150" customHeight="1" x14ac:dyDescent="0.2">
      <c r="A5" s="6" t="s">
        <v>15</v>
      </c>
      <c r="B5" s="6" t="s">
        <v>102</v>
      </c>
      <c r="C5" s="6" t="s">
        <v>16</v>
      </c>
      <c r="D5" s="7" t="s">
        <v>10</v>
      </c>
      <c r="E5" s="8">
        <v>4000</v>
      </c>
      <c r="F5" s="9" t="s">
        <v>17</v>
      </c>
      <c r="G5" s="10" t="s">
        <v>18</v>
      </c>
      <c r="H5" s="11">
        <v>17</v>
      </c>
      <c r="I5" s="9">
        <v>22</v>
      </c>
      <c r="J5" s="12">
        <f t="shared" si="0"/>
        <v>68000</v>
      </c>
      <c r="L5" s="28" t="s">
        <v>138</v>
      </c>
    </row>
    <row r="6" spans="1:12" ht="150" customHeight="1" x14ac:dyDescent="0.2">
      <c r="A6" s="6" t="s">
        <v>19</v>
      </c>
      <c r="B6" s="6" t="s">
        <v>103</v>
      </c>
      <c r="C6" s="6" t="s">
        <v>20</v>
      </c>
      <c r="D6" s="7" t="s">
        <v>10</v>
      </c>
      <c r="E6" s="8">
        <v>1000</v>
      </c>
      <c r="F6" s="9" t="s">
        <v>21</v>
      </c>
      <c r="G6" s="10"/>
      <c r="H6" s="11">
        <v>24.1</v>
      </c>
      <c r="I6" s="9">
        <v>22</v>
      </c>
      <c r="J6" s="12">
        <f t="shared" si="0"/>
        <v>24100</v>
      </c>
      <c r="K6" s="14"/>
      <c r="L6" s="30" t="s">
        <v>139</v>
      </c>
    </row>
    <row r="7" spans="1:12" ht="150" customHeight="1" x14ac:dyDescent="0.2">
      <c r="A7" s="6" t="s">
        <v>22</v>
      </c>
      <c r="B7" s="6" t="s">
        <v>104</v>
      </c>
      <c r="C7" s="6" t="s">
        <v>23</v>
      </c>
      <c r="D7" s="7" t="s">
        <v>10</v>
      </c>
      <c r="E7" s="8">
        <v>5434</v>
      </c>
      <c r="F7" s="9" t="s">
        <v>24</v>
      </c>
      <c r="G7" s="10"/>
      <c r="H7" s="11">
        <v>24.2</v>
      </c>
      <c r="I7" s="9">
        <v>22</v>
      </c>
      <c r="J7" s="12">
        <f t="shared" si="0"/>
        <v>131502.79999999999</v>
      </c>
      <c r="K7" s="14"/>
      <c r="L7" s="28" t="s">
        <v>140</v>
      </c>
    </row>
    <row r="8" spans="1:12" ht="150" customHeight="1" x14ac:dyDescent="0.2">
      <c r="A8" s="6" t="s">
        <v>25</v>
      </c>
      <c r="B8" s="6" t="s">
        <v>105</v>
      </c>
      <c r="C8" s="6" t="s">
        <v>26</v>
      </c>
      <c r="D8" s="7" t="s">
        <v>10</v>
      </c>
      <c r="E8" s="8">
        <v>2290</v>
      </c>
      <c r="F8" s="9" t="s">
        <v>27</v>
      </c>
      <c r="G8" s="10"/>
      <c r="H8" s="11">
        <v>29.2</v>
      </c>
      <c r="I8" s="9">
        <v>22</v>
      </c>
      <c r="J8" s="12">
        <f t="shared" si="0"/>
        <v>66868</v>
      </c>
      <c r="K8" s="14"/>
      <c r="L8" s="31" t="s">
        <v>141</v>
      </c>
    </row>
    <row r="9" spans="1:12" ht="150" customHeight="1" x14ac:dyDescent="0.2">
      <c r="A9" s="6" t="s">
        <v>28</v>
      </c>
      <c r="B9" s="6" t="s">
        <v>106</v>
      </c>
      <c r="C9" s="6" t="s">
        <v>29</v>
      </c>
      <c r="D9" s="7" t="s">
        <v>10</v>
      </c>
      <c r="E9" s="8">
        <v>2047</v>
      </c>
      <c r="F9" s="9" t="s">
        <v>30</v>
      </c>
      <c r="G9" s="10"/>
      <c r="H9" s="11">
        <v>46.2</v>
      </c>
      <c r="I9" s="9">
        <v>22</v>
      </c>
      <c r="J9" s="12">
        <f t="shared" si="0"/>
        <v>94571.400000000009</v>
      </c>
      <c r="K9" s="14"/>
      <c r="L9" s="28" t="s">
        <v>142</v>
      </c>
    </row>
    <row r="10" spans="1:12" ht="150" customHeight="1" x14ac:dyDescent="0.2">
      <c r="A10" s="6" t="s">
        <v>31</v>
      </c>
      <c r="B10" s="6" t="s">
        <v>107</v>
      </c>
      <c r="C10" s="6" t="s">
        <v>32</v>
      </c>
      <c r="D10" s="7" t="s">
        <v>10</v>
      </c>
      <c r="E10" s="8">
        <v>1854</v>
      </c>
      <c r="F10" s="9" t="s">
        <v>33</v>
      </c>
      <c r="G10" s="10"/>
      <c r="H10" s="11">
        <v>25.2</v>
      </c>
      <c r="I10" s="9">
        <v>22</v>
      </c>
      <c r="J10" s="12">
        <f t="shared" si="0"/>
        <v>46720.799999999996</v>
      </c>
      <c r="K10" s="14"/>
      <c r="L10" s="28" t="s">
        <v>143</v>
      </c>
    </row>
    <row r="11" spans="1:12" ht="150" customHeight="1" x14ac:dyDescent="0.2">
      <c r="A11" s="6" t="s">
        <v>34</v>
      </c>
      <c r="B11" s="6" t="s">
        <v>108</v>
      </c>
      <c r="C11" s="6" t="s">
        <v>35</v>
      </c>
      <c r="D11" s="7" t="s">
        <v>10</v>
      </c>
      <c r="E11" s="8">
        <v>395</v>
      </c>
      <c r="F11" s="9" t="s">
        <v>36</v>
      </c>
      <c r="G11" s="10"/>
      <c r="H11" s="11">
        <v>24.9</v>
      </c>
      <c r="I11" s="9">
        <v>22</v>
      </c>
      <c r="J11" s="12">
        <f t="shared" si="0"/>
        <v>9835.5</v>
      </c>
      <c r="K11" s="14"/>
      <c r="L11" s="29"/>
    </row>
    <row r="12" spans="1:12" ht="150" customHeight="1" x14ac:dyDescent="0.2">
      <c r="A12" s="6" t="s">
        <v>37</v>
      </c>
      <c r="B12" s="6" t="s">
        <v>109</v>
      </c>
      <c r="C12" s="6" t="s">
        <v>38</v>
      </c>
      <c r="D12" s="7" t="s">
        <v>10</v>
      </c>
      <c r="E12" s="8">
        <v>77</v>
      </c>
      <c r="F12" s="9" t="s">
        <v>39</v>
      </c>
      <c r="G12" s="10"/>
      <c r="H12" s="11">
        <v>19.899999999999999</v>
      </c>
      <c r="I12" s="9">
        <v>4</v>
      </c>
      <c r="J12" s="12">
        <f t="shared" si="0"/>
        <v>1532.3</v>
      </c>
      <c r="K12" s="14"/>
      <c r="L12" s="29"/>
    </row>
    <row r="13" spans="1:12" ht="150" customHeight="1" x14ac:dyDescent="0.2">
      <c r="A13" s="6" t="s">
        <v>40</v>
      </c>
      <c r="B13" s="6" t="s">
        <v>110</v>
      </c>
      <c r="C13" s="6" t="s">
        <v>41</v>
      </c>
      <c r="D13" s="7" t="s">
        <v>10</v>
      </c>
      <c r="E13" s="8">
        <v>99</v>
      </c>
      <c r="F13" s="9" t="s">
        <v>39</v>
      </c>
      <c r="G13" s="10"/>
      <c r="H13" s="11">
        <v>19.899999999999999</v>
      </c>
      <c r="I13" s="9">
        <v>4</v>
      </c>
      <c r="J13" s="12">
        <f t="shared" si="0"/>
        <v>1970.1</v>
      </c>
      <c r="L13" s="29"/>
    </row>
    <row r="14" spans="1:12" ht="150" customHeight="1" x14ac:dyDescent="0.2">
      <c r="A14" s="6" t="s">
        <v>42</v>
      </c>
      <c r="B14" s="6" t="s">
        <v>111</v>
      </c>
      <c r="C14" s="6" t="s">
        <v>43</v>
      </c>
      <c r="D14" s="7" t="s">
        <v>10</v>
      </c>
      <c r="E14" s="8">
        <v>106</v>
      </c>
      <c r="F14" s="9" t="s">
        <v>39</v>
      </c>
      <c r="G14" s="10"/>
      <c r="H14" s="11">
        <v>24.9</v>
      </c>
      <c r="I14" s="9">
        <v>4</v>
      </c>
      <c r="J14" s="12">
        <f t="shared" si="0"/>
        <v>2639.3999999999996</v>
      </c>
      <c r="L14" s="29"/>
    </row>
    <row r="15" spans="1:12" ht="150" customHeight="1" x14ac:dyDescent="0.2">
      <c r="A15" s="6" t="s">
        <v>44</v>
      </c>
      <c r="B15" s="6" t="s">
        <v>112</v>
      </c>
      <c r="C15" s="6" t="s">
        <v>45</v>
      </c>
      <c r="D15" s="7" t="s">
        <v>10</v>
      </c>
      <c r="E15" s="8">
        <v>86</v>
      </c>
      <c r="F15" s="9" t="s">
        <v>39</v>
      </c>
      <c r="G15" s="10"/>
      <c r="H15" s="11">
        <v>24.9</v>
      </c>
      <c r="I15" s="9">
        <v>4</v>
      </c>
      <c r="J15" s="12">
        <f t="shared" si="0"/>
        <v>2141.4</v>
      </c>
      <c r="L15" s="29"/>
    </row>
    <row r="16" spans="1:12" ht="150" customHeight="1" x14ac:dyDescent="0.2">
      <c r="A16" s="6" t="s">
        <v>46</v>
      </c>
      <c r="B16" s="6" t="s">
        <v>113</v>
      </c>
      <c r="C16" s="6" t="s">
        <v>47</v>
      </c>
      <c r="D16" s="7" t="s">
        <v>10</v>
      </c>
      <c r="E16" s="8">
        <v>77</v>
      </c>
      <c r="F16" s="9" t="s">
        <v>39</v>
      </c>
      <c r="G16" s="10"/>
      <c r="H16" s="11">
        <v>19.899999999999999</v>
      </c>
      <c r="I16" s="9">
        <v>4</v>
      </c>
      <c r="J16" s="12">
        <f t="shared" si="0"/>
        <v>1532.3</v>
      </c>
      <c r="L16" s="29"/>
    </row>
    <row r="17" spans="1:12" ht="150" customHeight="1" x14ac:dyDescent="0.2">
      <c r="A17" s="6" t="s">
        <v>48</v>
      </c>
      <c r="B17" s="6" t="s">
        <v>114</v>
      </c>
      <c r="C17" s="6" t="s">
        <v>49</v>
      </c>
      <c r="D17" s="7" t="s">
        <v>10</v>
      </c>
      <c r="E17" s="8">
        <v>10</v>
      </c>
      <c r="F17" s="9" t="s">
        <v>50</v>
      </c>
      <c r="G17" s="10"/>
      <c r="H17" s="11">
        <v>19.899999999999999</v>
      </c>
      <c r="I17" s="9">
        <v>4</v>
      </c>
      <c r="J17" s="12">
        <f t="shared" si="0"/>
        <v>199</v>
      </c>
      <c r="L17" s="29"/>
    </row>
    <row r="18" spans="1:12" ht="150" customHeight="1" x14ac:dyDescent="0.2">
      <c r="A18" s="6" t="s">
        <v>51</v>
      </c>
      <c r="B18" s="6" t="s">
        <v>115</v>
      </c>
      <c r="C18" s="6" t="s">
        <v>52</v>
      </c>
      <c r="D18" s="7" t="s">
        <v>10</v>
      </c>
      <c r="E18" s="8">
        <v>87</v>
      </c>
      <c r="F18" s="9" t="s">
        <v>39</v>
      </c>
      <c r="G18" s="10"/>
      <c r="H18" s="11">
        <v>19.899999999999999</v>
      </c>
      <c r="I18" s="9">
        <v>4</v>
      </c>
      <c r="J18" s="12">
        <f t="shared" si="0"/>
        <v>1731.3</v>
      </c>
      <c r="L18" s="29"/>
    </row>
    <row r="19" spans="1:12" ht="150" customHeight="1" x14ac:dyDescent="0.2">
      <c r="A19" s="6" t="s">
        <v>53</v>
      </c>
      <c r="B19" s="6" t="s">
        <v>116</v>
      </c>
      <c r="C19" s="6" t="s">
        <v>54</v>
      </c>
      <c r="D19" s="7" t="s">
        <v>10</v>
      </c>
      <c r="E19" s="8">
        <v>101</v>
      </c>
      <c r="F19" s="9" t="s">
        <v>39</v>
      </c>
      <c r="G19" s="10"/>
      <c r="H19" s="11">
        <v>24.9</v>
      </c>
      <c r="I19" s="9">
        <v>4</v>
      </c>
      <c r="J19" s="12">
        <f t="shared" si="0"/>
        <v>2514.8999999999996</v>
      </c>
      <c r="L19" s="29"/>
    </row>
    <row r="20" spans="1:12" ht="150" customHeight="1" x14ac:dyDescent="0.2">
      <c r="A20" s="6" t="s">
        <v>55</v>
      </c>
      <c r="B20" s="6" t="s">
        <v>117</v>
      </c>
      <c r="C20" s="6" t="s">
        <v>56</v>
      </c>
      <c r="D20" s="7" t="s">
        <v>10</v>
      </c>
      <c r="E20" s="8">
        <v>93</v>
      </c>
      <c r="F20" s="9" t="s">
        <v>39</v>
      </c>
      <c r="G20" s="10"/>
      <c r="H20" s="11">
        <v>24.9</v>
      </c>
      <c r="I20" s="9">
        <v>4</v>
      </c>
      <c r="J20" s="12">
        <f t="shared" si="0"/>
        <v>2315.6999999999998</v>
      </c>
      <c r="L20" s="29"/>
    </row>
    <row r="21" spans="1:12" ht="150" customHeight="1" x14ac:dyDescent="0.2">
      <c r="A21" s="6" t="s">
        <v>57</v>
      </c>
      <c r="B21" s="6" t="s">
        <v>118</v>
      </c>
      <c r="C21" s="6" t="s">
        <v>58</v>
      </c>
      <c r="D21" s="7" t="s">
        <v>10</v>
      </c>
      <c r="E21" s="8">
        <v>61</v>
      </c>
      <c r="F21" s="9" t="s">
        <v>39</v>
      </c>
      <c r="G21" s="10"/>
      <c r="H21" s="11">
        <v>19.899999999999999</v>
      </c>
      <c r="I21" s="9">
        <v>4</v>
      </c>
      <c r="J21" s="12">
        <f t="shared" si="0"/>
        <v>1213.8999999999999</v>
      </c>
      <c r="L21" s="29"/>
    </row>
    <row r="22" spans="1:12" ht="150" customHeight="1" x14ac:dyDescent="0.2">
      <c r="A22" s="6" t="s">
        <v>59</v>
      </c>
      <c r="B22" s="6" t="s">
        <v>119</v>
      </c>
      <c r="C22" s="6" t="s">
        <v>60</v>
      </c>
      <c r="D22" s="7" t="s">
        <v>10</v>
      </c>
      <c r="E22" s="8">
        <v>4</v>
      </c>
      <c r="F22" s="9" t="s">
        <v>61</v>
      </c>
      <c r="G22" s="10"/>
      <c r="H22" s="11">
        <v>19.899999999999999</v>
      </c>
      <c r="I22" s="9">
        <v>4</v>
      </c>
      <c r="J22" s="12">
        <f t="shared" si="0"/>
        <v>79.599999999999994</v>
      </c>
      <c r="L22" s="29"/>
    </row>
    <row r="23" spans="1:12" ht="150" customHeight="1" x14ac:dyDescent="0.2">
      <c r="A23" s="6" t="s">
        <v>59</v>
      </c>
      <c r="B23" s="6" t="s">
        <v>119</v>
      </c>
      <c r="C23" s="6" t="s">
        <v>60</v>
      </c>
      <c r="D23" s="7" t="s">
        <v>10</v>
      </c>
      <c r="E23" s="8">
        <v>18</v>
      </c>
      <c r="F23" s="9" t="s">
        <v>50</v>
      </c>
      <c r="G23" s="10"/>
      <c r="H23" s="11">
        <v>19.899999999999999</v>
      </c>
      <c r="I23" s="9">
        <v>4</v>
      </c>
      <c r="J23" s="12">
        <f t="shared" si="0"/>
        <v>358.2</v>
      </c>
      <c r="L23" s="29"/>
    </row>
    <row r="24" spans="1:12" ht="150" customHeight="1" x14ac:dyDescent="0.2">
      <c r="A24" s="6" t="s">
        <v>62</v>
      </c>
      <c r="B24" s="6" t="s">
        <v>120</v>
      </c>
      <c r="C24" s="6" t="s">
        <v>63</v>
      </c>
      <c r="D24" s="7" t="s">
        <v>10</v>
      </c>
      <c r="E24" s="8">
        <v>50</v>
      </c>
      <c r="F24" s="9" t="s">
        <v>39</v>
      </c>
      <c r="G24" s="10"/>
      <c r="H24" s="11">
        <v>19.899999999999999</v>
      </c>
      <c r="I24" s="9">
        <v>4</v>
      </c>
      <c r="J24" s="12">
        <f t="shared" si="0"/>
        <v>994.99999999999989</v>
      </c>
      <c r="L24" s="29"/>
    </row>
    <row r="25" spans="1:12" ht="150" customHeight="1" x14ac:dyDescent="0.2">
      <c r="A25" s="6" t="s">
        <v>64</v>
      </c>
      <c r="B25" s="6" t="s">
        <v>121</v>
      </c>
      <c r="C25" s="6" t="s">
        <v>65</v>
      </c>
      <c r="D25" s="7" t="s">
        <v>10</v>
      </c>
      <c r="E25" s="8">
        <v>70</v>
      </c>
      <c r="F25" s="9" t="s">
        <v>39</v>
      </c>
      <c r="G25" s="10"/>
      <c r="H25" s="11">
        <v>24.9</v>
      </c>
      <c r="I25" s="9">
        <v>4</v>
      </c>
      <c r="J25" s="12">
        <f t="shared" si="0"/>
        <v>1743</v>
      </c>
      <c r="L25" s="29"/>
    </row>
    <row r="26" spans="1:12" ht="150" customHeight="1" x14ac:dyDescent="0.2">
      <c r="A26" s="6" t="s">
        <v>66</v>
      </c>
      <c r="B26" s="6" t="s">
        <v>122</v>
      </c>
      <c r="C26" s="6" t="s">
        <v>67</v>
      </c>
      <c r="D26" s="7" t="s">
        <v>10</v>
      </c>
      <c r="E26" s="8">
        <v>58</v>
      </c>
      <c r="F26" s="9" t="s">
        <v>39</v>
      </c>
      <c r="G26" s="10"/>
      <c r="H26" s="11">
        <v>24.9</v>
      </c>
      <c r="I26" s="9">
        <v>4</v>
      </c>
      <c r="J26" s="12">
        <f t="shared" si="0"/>
        <v>1444.1999999999998</v>
      </c>
      <c r="L26" s="29"/>
    </row>
    <row r="27" spans="1:12" ht="150" customHeight="1" x14ac:dyDescent="0.2">
      <c r="A27" s="6" t="s">
        <v>68</v>
      </c>
      <c r="B27" s="6" t="s">
        <v>123</v>
      </c>
      <c r="C27" s="6" t="s">
        <v>69</v>
      </c>
      <c r="D27" s="7" t="s">
        <v>10</v>
      </c>
      <c r="E27" s="8">
        <v>57</v>
      </c>
      <c r="F27" s="9" t="s">
        <v>39</v>
      </c>
      <c r="G27" s="10"/>
      <c r="H27" s="11">
        <v>19.899999999999999</v>
      </c>
      <c r="I27" s="9">
        <v>4</v>
      </c>
      <c r="J27" s="12">
        <f t="shared" si="0"/>
        <v>1134.3</v>
      </c>
      <c r="L27" s="29"/>
    </row>
    <row r="28" spans="1:12" ht="150" customHeight="1" x14ac:dyDescent="0.2">
      <c r="A28" s="6" t="s">
        <v>70</v>
      </c>
      <c r="B28" s="6" t="s">
        <v>124</v>
      </c>
      <c r="C28" s="6" t="s">
        <v>71</v>
      </c>
      <c r="D28" s="7" t="s">
        <v>10</v>
      </c>
      <c r="E28" s="8">
        <v>80</v>
      </c>
      <c r="F28" s="9" t="s">
        <v>39</v>
      </c>
      <c r="G28" s="10"/>
      <c r="H28" s="11">
        <v>19.899999999999999</v>
      </c>
      <c r="I28" s="9">
        <v>4</v>
      </c>
      <c r="J28" s="12">
        <f t="shared" si="0"/>
        <v>1592</v>
      </c>
      <c r="L28" s="29"/>
    </row>
    <row r="29" spans="1:12" ht="150" customHeight="1" x14ac:dyDescent="0.2">
      <c r="A29" s="6" t="s">
        <v>72</v>
      </c>
      <c r="B29" s="6" t="s">
        <v>125</v>
      </c>
      <c r="C29" s="6" t="s">
        <v>73</v>
      </c>
      <c r="D29" s="7" t="s">
        <v>10</v>
      </c>
      <c r="E29" s="8">
        <v>2</v>
      </c>
      <c r="F29" s="9" t="s">
        <v>74</v>
      </c>
      <c r="G29" s="10"/>
      <c r="H29" s="11">
        <v>24.9</v>
      </c>
      <c r="I29" s="9">
        <v>4</v>
      </c>
      <c r="J29" s="12">
        <f t="shared" si="0"/>
        <v>49.8</v>
      </c>
      <c r="L29" s="29"/>
    </row>
    <row r="30" spans="1:12" ht="150" customHeight="1" x14ac:dyDescent="0.2">
      <c r="A30" s="6" t="s">
        <v>72</v>
      </c>
      <c r="B30" s="6" t="s">
        <v>125</v>
      </c>
      <c r="C30" s="6" t="s">
        <v>73</v>
      </c>
      <c r="D30" s="7" t="s">
        <v>10</v>
      </c>
      <c r="E30" s="8">
        <v>97</v>
      </c>
      <c r="F30" s="9" t="s">
        <v>39</v>
      </c>
      <c r="G30" s="10"/>
      <c r="H30" s="11">
        <v>24.9</v>
      </c>
      <c r="I30" s="9">
        <v>4</v>
      </c>
      <c r="J30" s="12">
        <f t="shared" si="0"/>
        <v>2415.2999999999997</v>
      </c>
      <c r="L30" s="29"/>
    </row>
    <row r="31" spans="1:12" ht="150" customHeight="1" x14ac:dyDescent="0.2">
      <c r="A31" s="6" t="s">
        <v>75</v>
      </c>
      <c r="B31" s="6" t="s">
        <v>126</v>
      </c>
      <c r="C31" s="6" t="s">
        <v>76</v>
      </c>
      <c r="D31" s="7" t="s">
        <v>10</v>
      </c>
      <c r="E31" s="8">
        <v>83</v>
      </c>
      <c r="F31" s="9" t="s">
        <v>39</v>
      </c>
      <c r="G31" s="10"/>
      <c r="H31" s="11">
        <v>24.9</v>
      </c>
      <c r="I31" s="9">
        <v>4</v>
      </c>
      <c r="J31" s="12">
        <f t="shared" si="0"/>
        <v>2066.6999999999998</v>
      </c>
      <c r="L31" s="29"/>
    </row>
    <row r="32" spans="1:12" ht="150" customHeight="1" x14ac:dyDescent="0.2">
      <c r="A32" s="6" t="s">
        <v>77</v>
      </c>
      <c r="B32" s="6" t="s">
        <v>127</v>
      </c>
      <c r="C32" s="6" t="s">
        <v>78</v>
      </c>
      <c r="D32" s="7" t="s">
        <v>10</v>
      </c>
      <c r="E32" s="8">
        <v>92</v>
      </c>
      <c r="F32" s="9" t="s">
        <v>39</v>
      </c>
      <c r="G32" s="10"/>
      <c r="H32" s="11">
        <v>19.899999999999999</v>
      </c>
      <c r="I32" s="9">
        <v>4</v>
      </c>
      <c r="J32" s="12">
        <f t="shared" si="0"/>
        <v>1830.8</v>
      </c>
      <c r="L32" s="29"/>
    </row>
    <row r="33" spans="1:12" ht="150" customHeight="1" x14ac:dyDescent="0.2">
      <c r="A33" s="6" t="s">
        <v>79</v>
      </c>
      <c r="B33" s="6" t="s">
        <v>128</v>
      </c>
      <c r="C33" s="6" t="s">
        <v>80</v>
      </c>
      <c r="D33" s="7" t="s">
        <v>10</v>
      </c>
      <c r="E33" s="8">
        <v>26</v>
      </c>
      <c r="F33" s="9" t="s">
        <v>50</v>
      </c>
      <c r="G33" s="10"/>
      <c r="H33" s="11">
        <v>19.899999999999999</v>
      </c>
      <c r="I33" s="9">
        <v>4</v>
      </c>
      <c r="J33" s="12">
        <f t="shared" si="0"/>
        <v>517.4</v>
      </c>
      <c r="L33" s="29"/>
    </row>
    <row r="34" spans="1:12" ht="150" customHeight="1" x14ac:dyDescent="0.2">
      <c r="A34" s="6" t="s">
        <v>81</v>
      </c>
      <c r="B34" s="6" t="s">
        <v>129</v>
      </c>
      <c r="C34" s="6" t="s">
        <v>82</v>
      </c>
      <c r="D34" s="7" t="s">
        <v>10</v>
      </c>
      <c r="E34" s="8">
        <v>11</v>
      </c>
      <c r="F34" s="9" t="s">
        <v>74</v>
      </c>
      <c r="G34" s="10"/>
      <c r="H34" s="11">
        <v>19.899999999999999</v>
      </c>
      <c r="I34" s="9">
        <v>4</v>
      </c>
      <c r="J34" s="12">
        <f t="shared" si="0"/>
        <v>218.89999999999998</v>
      </c>
      <c r="L34" s="29"/>
    </row>
    <row r="35" spans="1:12" ht="150" customHeight="1" x14ac:dyDescent="0.2">
      <c r="A35" s="6" t="s">
        <v>81</v>
      </c>
      <c r="B35" s="6" t="s">
        <v>129</v>
      </c>
      <c r="C35" s="6" t="s">
        <v>82</v>
      </c>
      <c r="D35" s="7" t="s">
        <v>10</v>
      </c>
      <c r="E35" s="8">
        <v>108</v>
      </c>
      <c r="F35" s="9" t="s">
        <v>39</v>
      </c>
      <c r="G35" s="10"/>
      <c r="H35" s="11">
        <v>19.899999999999999</v>
      </c>
      <c r="I35" s="9">
        <v>4</v>
      </c>
      <c r="J35" s="12">
        <f t="shared" si="0"/>
        <v>2149.1999999999998</v>
      </c>
      <c r="L35" s="29"/>
    </row>
    <row r="36" spans="1:12" ht="150" customHeight="1" x14ac:dyDescent="0.2">
      <c r="A36" s="6" t="s">
        <v>83</v>
      </c>
      <c r="B36" s="6" t="s">
        <v>130</v>
      </c>
      <c r="C36" s="6" t="s">
        <v>84</v>
      </c>
      <c r="D36" s="7" t="s">
        <v>10</v>
      </c>
      <c r="E36" s="8">
        <v>1</v>
      </c>
      <c r="F36" s="9" t="s">
        <v>74</v>
      </c>
      <c r="G36" s="10"/>
      <c r="H36" s="11">
        <v>24.9</v>
      </c>
      <c r="I36" s="9">
        <v>4</v>
      </c>
      <c r="J36" s="12">
        <f t="shared" si="0"/>
        <v>24.9</v>
      </c>
      <c r="L36" s="29"/>
    </row>
    <row r="37" spans="1:12" ht="150" customHeight="1" x14ac:dyDescent="0.2">
      <c r="A37" s="6" t="s">
        <v>83</v>
      </c>
      <c r="B37" s="6" t="s">
        <v>130</v>
      </c>
      <c r="C37" s="6" t="s">
        <v>84</v>
      </c>
      <c r="D37" s="7" t="s">
        <v>10</v>
      </c>
      <c r="E37" s="8">
        <v>107</v>
      </c>
      <c r="F37" s="9" t="s">
        <v>39</v>
      </c>
      <c r="G37" s="10"/>
      <c r="H37" s="11">
        <v>24.9</v>
      </c>
      <c r="I37" s="9">
        <v>4</v>
      </c>
      <c r="J37" s="12">
        <f t="shared" si="0"/>
        <v>2664.2999999999997</v>
      </c>
      <c r="L37" s="29"/>
    </row>
    <row r="38" spans="1:12" ht="150" customHeight="1" x14ac:dyDescent="0.2">
      <c r="A38" s="6" t="s">
        <v>85</v>
      </c>
      <c r="B38" s="6" t="s">
        <v>131</v>
      </c>
      <c r="C38" s="6" t="s">
        <v>86</v>
      </c>
      <c r="D38" s="7" t="s">
        <v>10</v>
      </c>
      <c r="E38" s="8">
        <v>97</v>
      </c>
      <c r="F38" s="9" t="s">
        <v>39</v>
      </c>
      <c r="G38" s="10"/>
      <c r="H38" s="11">
        <v>24.9</v>
      </c>
      <c r="I38" s="9">
        <v>4</v>
      </c>
      <c r="J38" s="12">
        <f t="shared" si="0"/>
        <v>2415.2999999999997</v>
      </c>
      <c r="L38" s="29"/>
    </row>
    <row r="39" spans="1:12" ht="150" customHeight="1" x14ac:dyDescent="0.2">
      <c r="A39" s="6" t="s">
        <v>87</v>
      </c>
      <c r="B39" s="6" t="s">
        <v>132</v>
      </c>
      <c r="C39" s="6" t="s">
        <v>88</v>
      </c>
      <c r="D39" s="7" t="s">
        <v>10</v>
      </c>
      <c r="E39" s="8">
        <v>1500</v>
      </c>
      <c r="F39" s="9"/>
      <c r="G39" s="10">
        <v>44530</v>
      </c>
      <c r="H39" s="11">
        <v>25.2</v>
      </c>
      <c r="I39" s="9">
        <v>10</v>
      </c>
      <c r="J39" s="12">
        <f t="shared" si="0"/>
        <v>37800</v>
      </c>
      <c r="L39" s="28" t="s">
        <v>144</v>
      </c>
    </row>
    <row r="40" spans="1:12" ht="150" customHeight="1" x14ac:dyDescent="0.2">
      <c r="A40" s="6" t="s">
        <v>97</v>
      </c>
      <c r="B40" s="6" t="s">
        <v>133</v>
      </c>
      <c r="C40" s="6" t="s">
        <v>90</v>
      </c>
      <c r="D40" s="7" t="s">
        <v>10</v>
      </c>
      <c r="E40" s="8">
        <v>1799</v>
      </c>
      <c r="F40" s="9" t="s">
        <v>91</v>
      </c>
      <c r="G40" s="10">
        <v>44408</v>
      </c>
      <c r="H40" s="11">
        <v>14.4</v>
      </c>
      <c r="I40" s="9">
        <v>10</v>
      </c>
      <c r="J40" s="12">
        <f t="shared" si="0"/>
        <v>25905.600000000002</v>
      </c>
      <c r="L40" s="28" t="s">
        <v>144</v>
      </c>
    </row>
    <row r="41" spans="1:12" ht="150" customHeight="1" x14ac:dyDescent="0.2">
      <c r="A41" s="6" t="s">
        <v>89</v>
      </c>
      <c r="B41" s="6" t="s">
        <v>134</v>
      </c>
      <c r="C41" s="6" t="s">
        <v>96</v>
      </c>
      <c r="D41" s="7" t="s">
        <v>10</v>
      </c>
      <c r="E41" s="8">
        <v>1005</v>
      </c>
      <c r="F41" s="9"/>
      <c r="G41" s="10">
        <v>44408</v>
      </c>
      <c r="H41" s="11">
        <v>28.8</v>
      </c>
      <c r="I41" s="9">
        <v>10</v>
      </c>
      <c r="J41" s="12">
        <f t="shared" si="0"/>
        <v>28944</v>
      </c>
      <c r="L41" s="28" t="s">
        <v>144</v>
      </c>
    </row>
    <row r="42" spans="1:12" ht="150" customHeight="1" x14ac:dyDescent="0.2">
      <c r="A42" s="6" t="s">
        <v>92</v>
      </c>
      <c r="B42" s="6" t="s">
        <v>135</v>
      </c>
      <c r="C42" s="6" t="s">
        <v>93</v>
      </c>
      <c r="D42" s="7" t="s">
        <v>10</v>
      </c>
      <c r="E42" s="8">
        <v>5000</v>
      </c>
      <c r="F42" s="9" t="s">
        <v>94</v>
      </c>
      <c r="G42" s="10">
        <v>44834</v>
      </c>
      <c r="H42" s="11">
        <v>55</v>
      </c>
      <c r="I42" s="9">
        <v>10</v>
      </c>
      <c r="J42" s="20">
        <f t="shared" si="0"/>
        <v>275000</v>
      </c>
      <c r="L42" s="28" t="s">
        <v>144</v>
      </c>
    </row>
    <row r="43" spans="1:12" x14ac:dyDescent="0.2">
      <c r="J43" s="21"/>
    </row>
    <row r="44" spans="1:12" x14ac:dyDescent="0.2">
      <c r="J44" s="22"/>
    </row>
    <row r="45" spans="1:12" x14ac:dyDescent="0.2">
      <c r="E45" s="25">
        <f>SUM(E3:E44)</f>
        <v>32082</v>
      </c>
      <c r="J45" s="24">
        <f>SUM(J3:J44)</f>
        <v>912837.30000000016</v>
      </c>
    </row>
    <row r="46" spans="1:12" x14ac:dyDescent="0.2">
      <c r="J46" s="23"/>
    </row>
    <row r="47" spans="1:12" x14ac:dyDescent="0.2">
      <c r="J47" s="19"/>
    </row>
  </sheetData>
  <phoneticPr fontId="6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office</cp:lastModifiedBy>
  <dcterms:created xsi:type="dcterms:W3CDTF">2020-12-17T13:21:44Z</dcterms:created>
  <dcterms:modified xsi:type="dcterms:W3CDTF">2021-02-17T10:06:39Z</dcterms:modified>
</cp:coreProperties>
</file>